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20" activeTab="0"/>
  </bookViews>
  <sheets>
    <sheet name="Cenas stadi 2024" sheetId="1" r:id="rId1"/>
    <sheet name="Cenas ar apstradi altern 2024" sheetId="2" r:id="rId2"/>
  </sheets>
  <definedNames/>
  <calcPr fullCalcOnLoad="1"/>
</workbook>
</file>

<file path=xl/sharedStrings.xml><?xml version="1.0" encoding="utf-8"?>
<sst xmlns="http://schemas.openxmlformats.org/spreadsheetml/2006/main" count="139" uniqueCount="70">
  <si>
    <t>Suga</t>
  </si>
  <si>
    <t>Stādu veids</t>
  </si>
  <si>
    <t>Stādu vecums</t>
  </si>
  <si>
    <t>bez PVN</t>
  </si>
  <si>
    <t>ar PVN</t>
  </si>
  <si>
    <t>kailsakņi</t>
  </si>
  <si>
    <t>ietvarstādi</t>
  </si>
  <si>
    <t>Egle</t>
  </si>
  <si>
    <t>Melnalksnis</t>
  </si>
  <si>
    <t>Priede</t>
  </si>
  <si>
    <t>P 2/0</t>
  </si>
  <si>
    <t>P 1/0 I</t>
  </si>
  <si>
    <t>P 2/0 I</t>
  </si>
  <si>
    <t>E 1/1 IS</t>
  </si>
  <si>
    <t>E 1/0 I; E 2/0 I</t>
  </si>
  <si>
    <t>Bērzs</t>
  </si>
  <si>
    <t>B 1/1</t>
  </si>
  <si>
    <t xml:space="preserve">ietvarstādi (ar garās nakts apstrādi ) </t>
  </si>
  <si>
    <t>Lapegle</t>
  </si>
  <si>
    <t>PVN 21%</t>
  </si>
  <si>
    <t>ietvarstādi (ar garās nakts apstrādi)</t>
  </si>
  <si>
    <t>P 1/0 I IGN</t>
  </si>
  <si>
    <t xml:space="preserve">E 1/0 I; E 2/0 I; E3/0 I </t>
  </si>
  <si>
    <t xml:space="preserve">Ma 1/1 IS; Ma 1/2 IS </t>
  </si>
  <si>
    <t>Saldais ķirsis</t>
  </si>
  <si>
    <t xml:space="preserve">Egle </t>
  </si>
  <si>
    <t>E 2/0 I</t>
  </si>
  <si>
    <t xml:space="preserve">ietvarstādu apstrāde ar Trico </t>
  </si>
  <si>
    <t>P1/0 I   P2/0 I</t>
  </si>
  <si>
    <t xml:space="preserve">  P2/0 </t>
  </si>
  <si>
    <t xml:space="preserve">kailsakņu apstrāde ar Plantskyd  </t>
  </si>
  <si>
    <t>P 1/0 IGN</t>
  </si>
  <si>
    <t>ietvarstādi V-310 kasetes</t>
  </si>
  <si>
    <t xml:space="preserve">E1/1 IS </t>
  </si>
  <si>
    <t>E 1/1 IS (20-40 cm)</t>
  </si>
  <si>
    <r>
      <t xml:space="preserve">Stādu cena  </t>
    </r>
    <r>
      <rPr>
        <b/>
        <sz val="10"/>
        <color indexed="8"/>
        <rFont val="Arial"/>
        <family val="2"/>
      </rPr>
      <t xml:space="preserve">EUR/ tūkst.gab </t>
    </r>
  </si>
  <si>
    <t>Ar pasūtītāja materiāliem</t>
  </si>
  <si>
    <t xml:space="preserve">LVM Sēklas un stādi kokaudzētavās </t>
  </si>
  <si>
    <t xml:space="preserve">E 1/2 IS </t>
  </si>
  <si>
    <t xml:space="preserve">Le 1/2 </t>
  </si>
  <si>
    <t xml:space="preserve"> Spēkā no 01.01.2024.</t>
  </si>
  <si>
    <t>Spēkā no 01.01.2024.</t>
  </si>
  <si>
    <t>ietvarstādi (klonu materiāls) V-310 kasetes</t>
  </si>
  <si>
    <t xml:space="preserve">ietvarstādi P11 podos </t>
  </si>
  <si>
    <t>Ozols (sarkanais)</t>
  </si>
  <si>
    <t>E 1/1 IS (25-50 cm)</t>
  </si>
  <si>
    <t>E 1/2 ; E 1/3</t>
  </si>
  <si>
    <t>B 1/1 IS; B 1/2 IS</t>
  </si>
  <si>
    <t>B 1/0 I; B 2/0 I</t>
  </si>
  <si>
    <t>B 1/1 IM; B 1/2 IM</t>
  </si>
  <si>
    <t>Ozs 3/0</t>
  </si>
  <si>
    <t>Ozs 4/0</t>
  </si>
  <si>
    <t>Ķs 2/0 I</t>
  </si>
  <si>
    <t>kailsakņi ar uzlabotu sakņu sistēmu</t>
  </si>
  <si>
    <t xml:space="preserve">Meža koku stādu realizācijas cenas (EUR / tūkst. gab.) 2024. gadā </t>
  </si>
  <si>
    <r>
      <t xml:space="preserve">Cena ar ķīmisko apstrādi
</t>
    </r>
    <r>
      <rPr>
        <b/>
        <sz val="10"/>
        <color indexed="8"/>
        <rFont val="Arial"/>
        <family val="2"/>
      </rPr>
      <t>(EUR / tūkst. gab.)</t>
    </r>
  </si>
  <si>
    <r>
      <t xml:space="preserve">Cena bez ķīmiskās apstrādes
</t>
    </r>
    <r>
      <rPr>
        <b/>
        <sz val="10"/>
        <color indexed="8"/>
        <rFont val="Arial"/>
        <family val="2"/>
      </rPr>
      <t>(EUR / tūkst. gab.)</t>
    </r>
  </si>
  <si>
    <t>P 1/0 I (10 - 20 cm)</t>
  </si>
  <si>
    <t xml:space="preserve"> P 1/0 IGN</t>
  </si>
  <si>
    <t>kailsakņi ar uzlabotu sakņu sistēmu (20-40 cm)</t>
  </si>
  <si>
    <t>kailsakņi ar uzlabotu sakņu sistēmu (25-50 cm)</t>
  </si>
  <si>
    <r>
      <t xml:space="preserve">Apstrādes cena </t>
    </r>
    <r>
      <rPr>
        <b/>
        <sz val="10"/>
        <color indexed="8"/>
        <rFont val="Arial"/>
        <family val="2"/>
      </rPr>
      <t xml:space="preserve">EUR/ tūkst.gab </t>
    </r>
  </si>
  <si>
    <r>
      <t xml:space="preserve">Stādu cena </t>
    </r>
    <r>
      <rPr>
        <b/>
        <sz val="10"/>
        <color indexed="8"/>
        <rFont val="Arial"/>
        <family val="2"/>
      </rPr>
      <t xml:space="preserve">EUR/ tūkst.gab </t>
    </r>
  </si>
  <si>
    <t>Meža skuju koku stādu PAKALPOJUMA cena apstrādei ar TRICO UN Plantskyd pret meža zvēru bojājumiem</t>
  </si>
  <si>
    <t>pret smecernieka bojājumiem</t>
  </si>
  <si>
    <t xml:space="preserve">Meža koku stādu realizācijas cenas (EUR / tūkst.gab) ar alternatīvajām apstrādēm 2024. gadā </t>
  </si>
  <si>
    <t>Meža skuju koku stādu  realizācijas cenas ar vaska (Ekovax), EUR (tūkst. gab.)</t>
  </si>
  <si>
    <t>Meža skuju koku stādu realizācijas cenas ar Conniflex apstrādi, EUR (tūkst. gab.)</t>
  </si>
  <si>
    <t>Meža skuju koku stādu realizācijas cenas ar Woodcoat apstrādi, EUR (tūkst. gab.)</t>
  </si>
  <si>
    <t>Meža skuju koku stādu PAKALPOJUMA cena apstrādei ar woodcoat vai līdzvērtīgām alternatīvās apstrādes vielām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</si>
</sst>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10" borderId="10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2" fontId="40" fillId="10" borderId="13" xfId="0" applyNumberFormat="1" applyFont="1" applyFill="1" applyBorder="1" applyAlignment="1">
      <alignment horizontal="center"/>
    </xf>
    <xf numFmtId="2" fontId="0" fillId="10" borderId="14" xfId="0" applyNumberFormat="1" applyFont="1" applyFill="1" applyBorder="1" applyAlignment="1">
      <alignment horizontal="center"/>
    </xf>
    <xf numFmtId="2" fontId="40" fillId="10" borderId="15" xfId="0" applyNumberFormat="1" applyFont="1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2" fontId="40" fillId="10" borderId="11" xfId="0" applyNumberFormat="1" applyFont="1" applyFill="1" applyBorder="1" applyAlignment="1">
      <alignment horizontal="center"/>
    </xf>
    <xf numFmtId="2" fontId="0" fillId="10" borderId="12" xfId="0" applyNumberFormat="1" applyFont="1" applyFill="1" applyBorder="1" applyAlignment="1">
      <alignment horizontal="center"/>
    </xf>
    <xf numFmtId="2" fontId="40" fillId="10" borderId="17" xfId="0" applyNumberFormat="1" applyFont="1" applyFill="1" applyBorder="1" applyAlignment="1">
      <alignment horizontal="center"/>
    </xf>
    <xf numFmtId="2" fontId="0" fillId="1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40" fillId="10" borderId="19" xfId="0" applyNumberFormat="1" applyFont="1" applyFill="1" applyBorder="1" applyAlignment="1">
      <alignment horizontal="center"/>
    </xf>
    <xf numFmtId="2" fontId="0" fillId="10" borderId="20" xfId="0" applyNumberFormat="1" applyFont="1" applyFill="1" applyBorder="1" applyAlignment="1">
      <alignment horizontal="center"/>
    </xf>
    <xf numFmtId="2" fontId="40" fillId="10" borderId="21" xfId="0" applyNumberFormat="1" applyFont="1" applyFill="1" applyBorder="1" applyAlignment="1">
      <alignment horizontal="center"/>
    </xf>
    <xf numFmtId="2" fontId="0" fillId="10" borderId="22" xfId="0" applyNumberFormat="1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0" fillId="10" borderId="24" xfId="0" applyFont="1" applyFill="1" applyBorder="1" applyAlignment="1">
      <alignment horizontal="center"/>
    </xf>
    <xf numFmtId="0" fontId="40" fillId="10" borderId="25" xfId="0" applyFont="1" applyFill="1" applyBorder="1" applyAlignment="1">
      <alignment horizontal="center"/>
    </xf>
    <xf numFmtId="0" fontId="40" fillId="10" borderId="26" xfId="0" applyFont="1" applyFill="1" applyBorder="1" applyAlignment="1">
      <alignment horizontal="center"/>
    </xf>
    <xf numFmtId="2" fontId="1" fillId="10" borderId="27" xfId="0" applyNumberFormat="1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 horizontal="center"/>
    </xf>
    <xf numFmtId="2" fontId="1" fillId="16" borderId="28" xfId="0" applyNumberFormat="1" applyFont="1" applyFill="1" applyBorder="1" applyAlignment="1">
      <alignment horizontal="center"/>
    </xf>
    <xf numFmtId="2" fontId="1" fillId="10" borderId="29" xfId="0" applyNumberFormat="1" applyFont="1" applyFill="1" applyBorder="1" applyAlignment="1">
      <alignment horizontal="center"/>
    </xf>
    <xf numFmtId="2" fontId="1" fillId="16" borderId="30" xfId="0" applyNumberFormat="1" applyFont="1" applyFill="1" applyBorder="1" applyAlignment="1">
      <alignment horizontal="center"/>
    </xf>
    <xf numFmtId="2" fontId="1" fillId="16" borderId="27" xfId="0" applyNumberFormat="1" applyFont="1" applyFill="1" applyBorder="1" applyAlignment="1">
      <alignment horizontal="center"/>
    </xf>
    <xf numFmtId="2" fontId="1" fillId="16" borderId="31" xfId="0" applyNumberFormat="1" applyFont="1" applyFill="1" applyBorder="1" applyAlignment="1">
      <alignment horizontal="center"/>
    </xf>
    <xf numFmtId="2" fontId="1" fillId="16" borderId="29" xfId="0" applyNumberFormat="1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0" fillId="10" borderId="29" xfId="0" applyFont="1" applyFill="1" applyBorder="1" applyAlignment="1">
      <alignment horizontal="center"/>
    </xf>
    <xf numFmtId="0" fontId="40" fillId="10" borderId="13" xfId="0" applyFont="1" applyFill="1" applyBorder="1" applyAlignment="1">
      <alignment horizontal="center"/>
    </xf>
    <xf numFmtId="0" fontId="40" fillId="10" borderId="14" xfId="0" applyFont="1" applyFill="1" applyBorder="1" applyAlignment="1">
      <alignment horizontal="center"/>
    </xf>
    <xf numFmtId="0" fontId="40" fillId="10" borderId="34" xfId="0" applyFont="1" applyFill="1" applyBorder="1" applyAlignment="1">
      <alignment horizontal="center" vertical="center"/>
    </xf>
    <xf numFmtId="0" fontId="40" fillId="10" borderId="35" xfId="0" applyFont="1" applyFill="1" applyBorder="1" applyAlignment="1">
      <alignment horizontal="center" vertical="center"/>
    </xf>
    <xf numFmtId="0" fontId="40" fillId="10" borderId="36" xfId="0" applyFont="1" applyFill="1" applyBorder="1" applyAlignment="1">
      <alignment horizontal="center" vertical="center"/>
    </xf>
    <xf numFmtId="0" fontId="40" fillId="10" borderId="37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10" borderId="0" xfId="0" applyFont="1" applyFill="1" applyAlignment="1">
      <alignment/>
    </xf>
    <xf numFmtId="0" fontId="0" fillId="10" borderId="34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0" fillId="10" borderId="39" xfId="0" applyFont="1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left"/>
    </xf>
    <xf numFmtId="0" fontId="0" fillId="1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2" fontId="0" fillId="10" borderId="0" xfId="0" applyNumberFormat="1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0" fontId="0" fillId="16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10" borderId="48" xfId="0" applyFont="1" applyFill="1" applyBorder="1" applyAlignment="1">
      <alignment horizontal="center"/>
    </xf>
    <xf numFmtId="0" fontId="42" fillId="10" borderId="0" xfId="0" applyFont="1" applyFill="1" applyAlignment="1">
      <alignment/>
    </xf>
    <xf numFmtId="0" fontId="42" fillId="10" borderId="0" xfId="0" applyFont="1" applyFill="1" applyAlignment="1">
      <alignment horizontal="center"/>
    </xf>
    <xf numFmtId="0" fontId="42" fillId="16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0" fillId="13" borderId="49" xfId="0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 horizontal="center" vertical="center"/>
    </xf>
    <xf numFmtId="2" fontId="1" fillId="13" borderId="51" xfId="0" applyNumberFormat="1" applyFont="1" applyFill="1" applyBorder="1" applyAlignment="1">
      <alignment horizontal="center" vertical="center"/>
    </xf>
    <xf numFmtId="2" fontId="0" fillId="13" borderId="13" xfId="0" applyNumberFormat="1" applyFont="1" applyFill="1" applyBorder="1" applyAlignment="1">
      <alignment horizontal="center" vertical="center"/>
    </xf>
    <xf numFmtId="2" fontId="0" fillId="13" borderId="14" xfId="0" applyNumberFormat="1" applyFont="1" applyFill="1" applyBorder="1" applyAlignment="1">
      <alignment horizontal="center" vertical="center"/>
    </xf>
    <xf numFmtId="2" fontId="0" fillId="13" borderId="52" xfId="0" applyNumberFormat="1" applyFont="1" applyFill="1" applyBorder="1" applyAlignment="1">
      <alignment horizontal="center" vertical="center"/>
    </xf>
    <xf numFmtId="2" fontId="0" fillId="13" borderId="53" xfId="0" applyNumberFormat="1" applyFont="1" applyFill="1" applyBorder="1" applyAlignment="1">
      <alignment horizontal="center" vertical="center"/>
    </xf>
    <xf numFmtId="0" fontId="1" fillId="13" borderId="33" xfId="0" applyFont="1" applyFill="1" applyBorder="1" applyAlignment="1">
      <alignment horizontal="center" vertical="center"/>
    </xf>
    <xf numFmtId="0" fontId="0" fillId="13" borderId="54" xfId="0" applyFont="1" applyFill="1" applyBorder="1" applyAlignment="1">
      <alignment horizontal="center" vertical="center"/>
    </xf>
    <xf numFmtId="0" fontId="0" fillId="13" borderId="33" xfId="0" applyFont="1" applyFill="1" applyBorder="1" applyAlignment="1">
      <alignment horizontal="center" vertical="center"/>
    </xf>
    <xf numFmtId="2" fontId="1" fillId="13" borderId="27" xfId="0" applyNumberFormat="1" applyFont="1" applyFill="1" applyBorder="1" applyAlignment="1">
      <alignment horizontal="center" vertical="center"/>
    </xf>
    <xf numFmtId="2" fontId="0" fillId="13" borderId="15" xfId="0" applyNumberFormat="1" applyFont="1" applyFill="1" applyBorder="1" applyAlignment="1">
      <alignment horizontal="center" vertical="center"/>
    </xf>
    <xf numFmtId="2" fontId="0" fillId="13" borderId="16" xfId="0" applyNumberFormat="1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0" fillId="13" borderId="55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0" fillId="13" borderId="11" xfId="0" applyNumberFormat="1" applyFont="1" applyFill="1" applyBorder="1" applyAlignment="1">
      <alignment horizontal="center" vertical="center"/>
    </xf>
    <xf numFmtId="2" fontId="0" fillId="13" borderId="12" xfId="0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2" fontId="1" fillId="7" borderId="51" xfId="0" applyNumberFormat="1" applyFont="1" applyFill="1" applyBorder="1" applyAlignment="1">
      <alignment horizontal="center" vertical="center"/>
    </xf>
    <xf numFmtId="2" fontId="0" fillId="7" borderId="52" xfId="0" applyNumberFormat="1" applyFont="1" applyFill="1" applyBorder="1" applyAlignment="1">
      <alignment horizontal="center" vertical="center"/>
    </xf>
    <xf numFmtId="2" fontId="0" fillId="7" borderId="53" xfId="0" applyNumberFormat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40" fillId="7" borderId="54" xfId="0" applyFont="1" applyFill="1" applyBorder="1" applyAlignment="1">
      <alignment horizontal="center" vertical="center"/>
    </xf>
    <xf numFmtId="0" fontId="40" fillId="7" borderId="33" xfId="0" applyFont="1" applyFill="1" applyBorder="1" applyAlignment="1">
      <alignment horizontal="center" vertical="center"/>
    </xf>
    <xf numFmtId="2" fontId="1" fillId="7" borderId="27" xfId="0" applyNumberFormat="1" applyFont="1" applyFill="1" applyBorder="1" applyAlignment="1">
      <alignment horizontal="center" vertical="center"/>
    </xf>
    <xf numFmtId="2" fontId="0" fillId="7" borderId="15" xfId="0" applyNumberFormat="1" applyFont="1" applyFill="1" applyBorder="1" applyAlignment="1">
      <alignment horizontal="center" vertical="center"/>
    </xf>
    <xf numFmtId="2" fontId="0" fillId="7" borderId="16" xfId="0" applyNumberFormat="1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0" fillId="7" borderId="11" xfId="0" applyNumberFormat="1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0" fillId="12" borderId="54" xfId="0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center" vertical="center"/>
    </xf>
    <xf numFmtId="2" fontId="1" fillId="12" borderId="51" xfId="0" applyNumberFormat="1" applyFont="1" applyFill="1" applyBorder="1" applyAlignment="1">
      <alignment horizontal="center" vertical="center"/>
    </xf>
    <xf numFmtId="2" fontId="0" fillId="12" borderId="52" xfId="0" applyNumberFormat="1" applyFont="1" applyFill="1" applyBorder="1" applyAlignment="1">
      <alignment horizontal="center" vertical="center"/>
    </xf>
    <xf numFmtId="2" fontId="0" fillId="12" borderId="53" xfId="0" applyNumberFormat="1" applyFont="1" applyFill="1" applyBorder="1" applyAlignment="1">
      <alignment horizontal="center" vertical="center"/>
    </xf>
    <xf numFmtId="49" fontId="0" fillId="12" borderId="51" xfId="0" applyNumberFormat="1" applyFont="1" applyFill="1" applyBorder="1" applyAlignment="1">
      <alignment horizontal="center" vertical="center"/>
    </xf>
    <xf numFmtId="49" fontId="0" fillId="12" borderId="52" xfId="0" applyNumberFormat="1" applyFont="1" applyFill="1" applyBorder="1" applyAlignment="1">
      <alignment horizontal="center" vertical="center"/>
    </xf>
    <xf numFmtId="49" fontId="0" fillId="12" borderId="53" xfId="0" applyNumberFormat="1" applyFont="1" applyFill="1" applyBorder="1" applyAlignment="1">
      <alignment horizontal="center" vertical="center"/>
    </xf>
    <xf numFmtId="2" fontId="1" fillId="12" borderId="27" xfId="0" applyNumberFormat="1" applyFont="1" applyFill="1" applyBorder="1" applyAlignment="1">
      <alignment horizontal="center" vertical="center"/>
    </xf>
    <xf numFmtId="2" fontId="0" fillId="12" borderId="15" xfId="0" applyNumberFormat="1" applyFont="1" applyFill="1" applyBorder="1" applyAlignment="1">
      <alignment horizontal="center" vertical="center"/>
    </xf>
    <xf numFmtId="2" fontId="0" fillId="12" borderId="16" xfId="0" applyNumberFormat="1" applyFont="1" applyFill="1" applyBorder="1" applyAlignment="1">
      <alignment horizontal="center" vertical="center"/>
    </xf>
    <xf numFmtId="49" fontId="0" fillId="12" borderId="27" xfId="0" applyNumberFormat="1" applyFont="1" applyFill="1" applyBorder="1" applyAlignment="1">
      <alignment horizontal="center" vertical="center"/>
    </xf>
    <xf numFmtId="49" fontId="0" fillId="12" borderId="15" xfId="0" applyNumberFormat="1" applyFont="1" applyFill="1" applyBorder="1" applyAlignment="1">
      <alignment horizontal="center" vertical="center"/>
    </xf>
    <xf numFmtId="49" fontId="0" fillId="12" borderId="16" xfId="0" applyNumberFormat="1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57" xfId="0" applyFont="1" applyFill="1" applyBorder="1" applyAlignment="1">
      <alignment horizontal="center" vertical="center"/>
    </xf>
    <xf numFmtId="2" fontId="1" fillId="12" borderId="24" xfId="0" applyNumberFormat="1" applyFont="1" applyFill="1" applyBorder="1" applyAlignment="1">
      <alignment horizontal="center" vertical="center"/>
    </xf>
    <xf numFmtId="2" fontId="0" fillId="12" borderId="17" xfId="0" applyNumberFormat="1" applyFont="1" applyFill="1" applyBorder="1" applyAlignment="1">
      <alignment horizontal="center" vertical="center"/>
    </xf>
    <xf numFmtId="2" fontId="0" fillId="12" borderId="18" xfId="0" applyNumberFormat="1" applyFont="1" applyFill="1" applyBorder="1" applyAlignment="1">
      <alignment horizontal="center" vertical="center"/>
    </xf>
    <xf numFmtId="49" fontId="0" fillId="12" borderId="58" xfId="0" applyNumberFormat="1" applyFont="1" applyFill="1" applyBorder="1" applyAlignment="1">
      <alignment horizontal="center" vertical="center"/>
    </xf>
    <xf numFmtId="49" fontId="0" fillId="12" borderId="17" xfId="0" applyNumberFormat="1" applyFont="1" applyFill="1" applyBorder="1" applyAlignment="1">
      <alignment horizontal="center" vertical="center"/>
    </xf>
    <xf numFmtId="49" fontId="0" fillId="12" borderId="26" xfId="0" applyNumberFormat="1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center" vertical="center"/>
    </xf>
    <xf numFmtId="0" fontId="0" fillId="12" borderId="59" xfId="0" applyFont="1" applyFill="1" applyBorder="1" applyAlignment="1">
      <alignment horizontal="center" vertical="center"/>
    </xf>
    <xf numFmtId="2" fontId="1" fillId="12" borderId="10" xfId="0" applyNumberFormat="1" applyFont="1" applyFill="1" applyBorder="1" applyAlignment="1">
      <alignment horizontal="center" vertical="center"/>
    </xf>
    <xf numFmtId="2" fontId="0" fillId="12" borderId="11" xfId="0" applyNumberFormat="1" applyFont="1" applyFill="1" applyBorder="1" applyAlignment="1">
      <alignment horizontal="center" vertical="center"/>
    </xf>
    <xf numFmtId="2" fontId="0" fillId="12" borderId="12" xfId="0" applyNumberFormat="1" applyFont="1" applyFill="1" applyBorder="1" applyAlignment="1">
      <alignment horizontal="center" vertical="center"/>
    </xf>
    <xf numFmtId="49" fontId="0" fillId="12" borderId="60" xfId="0" applyNumberFormat="1" applyFont="1" applyFill="1" applyBorder="1" applyAlignment="1">
      <alignment horizontal="center" vertical="center"/>
    </xf>
    <xf numFmtId="49" fontId="0" fillId="12" borderId="11" xfId="0" applyNumberFormat="1" applyFont="1" applyFill="1" applyBorder="1" applyAlignment="1">
      <alignment horizontal="center" vertical="center"/>
    </xf>
    <xf numFmtId="49" fontId="0" fillId="12" borderId="12" xfId="0" applyNumberFormat="1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 vertical="center"/>
    </xf>
    <xf numFmtId="2" fontId="0" fillId="5" borderId="61" xfId="0" applyNumberFormat="1" applyFont="1" applyFill="1" applyBorder="1" applyAlignment="1">
      <alignment horizontal="center" vertical="center"/>
    </xf>
    <xf numFmtId="2" fontId="0" fillId="5" borderId="62" xfId="0" applyNumberFormat="1" applyFont="1" applyFill="1" applyBorder="1" applyAlignment="1">
      <alignment horizontal="center" vertical="center"/>
    </xf>
    <xf numFmtId="49" fontId="0" fillId="5" borderId="31" xfId="0" applyNumberFormat="1" applyFont="1" applyFill="1" applyBorder="1" applyAlignment="1">
      <alignment horizontal="center" vertical="center"/>
    </xf>
    <xf numFmtId="49" fontId="0" fillId="5" borderId="61" xfId="0" applyNumberFormat="1" applyFont="1" applyFill="1" applyBorder="1" applyAlignment="1">
      <alignment horizontal="center" vertical="center"/>
    </xf>
    <xf numFmtId="49" fontId="0" fillId="5" borderId="62" xfId="0" applyNumberFormat="1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0" fillId="10" borderId="56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2" fontId="1" fillId="10" borderId="27" xfId="0" applyNumberFormat="1" applyFont="1" applyFill="1" applyBorder="1" applyAlignment="1">
      <alignment horizontal="center" vertical="center"/>
    </xf>
    <xf numFmtId="2" fontId="0" fillId="10" borderId="15" xfId="0" applyNumberFormat="1" applyFont="1" applyFill="1" applyBorder="1" applyAlignment="1">
      <alignment horizontal="center" vertical="center"/>
    </xf>
    <xf numFmtId="2" fontId="0" fillId="10" borderId="16" xfId="0" applyNumberFormat="1" applyFont="1" applyFill="1" applyBorder="1" applyAlignment="1">
      <alignment horizontal="center" vertical="center"/>
    </xf>
    <xf numFmtId="49" fontId="0" fillId="10" borderId="63" xfId="0" applyNumberFormat="1" applyFont="1" applyFill="1" applyBorder="1" applyAlignment="1">
      <alignment horizontal="center" vertical="center"/>
    </xf>
    <xf numFmtId="49" fontId="0" fillId="10" borderId="15" xfId="0" applyNumberFormat="1" applyFont="1" applyFill="1" applyBorder="1" applyAlignment="1">
      <alignment horizontal="center" vertical="center"/>
    </xf>
    <xf numFmtId="49" fontId="0" fillId="10" borderId="16" xfId="0" applyNumberFormat="1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0" fillId="10" borderId="54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vertical="center"/>
    </xf>
    <xf numFmtId="2" fontId="0" fillId="10" borderId="11" xfId="0" applyNumberFormat="1" applyFont="1" applyFill="1" applyBorder="1" applyAlignment="1">
      <alignment horizontal="center" vertical="center"/>
    </xf>
    <xf numFmtId="2" fontId="0" fillId="10" borderId="12" xfId="0" applyNumberFormat="1" applyFont="1" applyFill="1" applyBorder="1" applyAlignment="1">
      <alignment horizontal="center" vertical="center"/>
    </xf>
    <xf numFmtId="49" fontId="0" fillId="10" borderId="60" xfId="0" applyNumberFormat="1" applyFont="1" applyFill="1" applyBorder="1" applyAlignment="1">
      <alignment horizontal="center" vertical="center"/>
    </xf>
    <xf numFmtId="49" fontId="0" fillId="10" borderId="11" xfId="0" applyNumberFormat="1" applyFont="1" applyFill="1" applyBorder="1" applyAlignment="1">
      <alignment horizontal="center" vertical="center"/>
    </xf>
    <xf numFmtId="49" fontId="0" fillId="10" borderId="12" xfId="0" applyNumberFormat="1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0" fillId="16" borderId="64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2" fontId="1" fillId="16" borderId="58" xfId="0" applyNumberFormat="1" applyFont="1" applyFill="1" applyBorder="1" applyAlignment="1">
      <alignment horizontal="center" vertical="center"/>
    </xf>
    <xf numFmtId="2" fontId="0" fillId="16" borderId="61" xfId="0" applyNumberFormat="1" applyFont="1" applyFill="1" applyBorder="1" applyAlignment="1">
      <alignment horizontal="center" vertical="center"/>
    </xf>
    <xf numFmtId="2" fontId="0" fillId="16" borderId="62" xfId="0" applyNumberFormat="1" applyFont="1" applyFill="1" applyBorder="1" applyAlignment="1">
      <alignment horizontal="center" vertical="center"/>
    </xf>
    <xf numFmtId="0" fontId="0" fillId="16" borderId="65" xfId="0" applyFont="1" applyFill="1" applyBorder="1" applyAlignment="1">
      <alignment vertical="center"/>
    </xf>
    <xf numFmtId="0" fontId="0" fillId="16" borderId="61" xfId="0" applyFont="1" applyFill="1" applyBorder="1" applyAlignment="1">
      <alignment vertical="center"/>
    </xf>
    <xf numFmtId="0" fontId="0" fillId="16" borderId="62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80" customWidth="1"/>
    <col min="2" max="2" width="37.421875" style="80" customWidth="1"/>
    <col min="3" max="3" width="24.7109375" style="80" customWidth="1"/>
    <col min="4" max="9" width="10.8515625" style="80" customWidth="1"/>
    <col min="10" max="16384" width="9.140625" style="80" customWidth="1"/>
  </cols>
  <sheetData>
    <row r="2" ht="15" customHeight="1">
      <c r="A2" s="81" t="s">
        <v>54</v>
      </c>
    </row>
    <row r="3" spans="3:9" ht="15" customHeight="1">
      <c r="C3" s="82"/>
      <c r="I3" s="208" t="s">
        <v>41</v>
      </c>
    </row>
    <row r="4" spans="2:3" ht="15" customHeight="1">
      <c r="B4" s="83" t="s">
        <v>37</v>
      </c>
      <c r="C4" s="83"/>
    </row>
    <row r="5" spans="2:3" ht="15" customHeight="1" thickBot="1">
      <c r="B5" s="83"/>
      <c r="C5" s="83"/>
    </row>
    <row r="6" spans="1:9" ht="30" customHeight="1">
      <c r="A6" s="35" t="s">
        <v>0</v>
      </c>
      <c r="B6" s="35" t="s">
        <v>1</v>
      </c>
      <c r="C6" s="35" t="s">
        <v>2</v>
      </c>
      <c r="D6" s="77" t="s">
        <v>56</v>
      </c>
      <c r="E6" s="78"/>
      <c r="F6" s="79"/>
      <c r="G6" s="77" t="s">
        <v>55</v>
      </c>
      <c r="H6" s="78"/>
      <c r="I6" s="79"/>
    </row>
    <row r="7" spans="1:9" ht="15" customHeight="1" thickBot="1">
      <c r="A7" s="36"/>
      <c r="B7" s="36"/>
      <c r="C7" s="36"/>
      <c r="D7" s="84" t="s">
        <v>3</v>
      </c>
      <c r="E7" s="85" t="s">
        <v>19</v>
      </c>
      <c r="F7" s="86" t="s">
        <v>4</v>
      </c>
      <c r="G7" s="84" t="s">
        <v>3</v>
      </c>
      <c r="H7" s="87" t="s">
        <v>19</v>
      </c>
      <c r="I7" s="88" t="s">
        <v>4</v>
      </c>
    </row>
    <row r="8" spans="1:9" ht="15" customHeight="1">
      <c r="A8" s="89" t="s">
        <v>9</v>
      </c>
      <c r="B8" s="90" t="s">
        <v>5</v>
      </c>
      <c r="C8" s="91" t="s">
        <v>10</v>
      </c>
      <c r="D8" s="92">
        <v>101</v>
      </c>
      <c r="E8" s="93">
        <f aca="true" t="shared" si="0" ref="E8:E20">D8*0.21</f>
        <v>21.21</v>
      </c>
      <c r="F8" s="94">
        <f>D8+E8</f>
        <v>122.21000000000001</v>
      </c>
      <c r="G8" s="92">
        <v>134</v>
      </c>
      <c r="H8" s="95">
        <f>G8*0.21</f>
        <v>28.14</v>
      </c>
      <c r="I8" s="96">
        <f>G8+H8</f>
        <v>162.14</v>
      </c>
    </row>
    <row r="9" spans="1:9" ht="15" customHeight="1">
      <c r="A9" s="97"/>
      <c r="B9" s="98" t="s">
        <v>6</v>
      </c>
      <c r="C9" s="99" t="s">
        <v>11</v>
      </c>
      <c r="D9" s="100">
        <v>195</v>
      </c>
      <c r="E9" s="101">
        <f t="shared" si="0"/>
        <v>40.949999999999996</v>
      </c>
      <c r="F9" s="102">
        <f>D9+E9</f>
        <v>235.95</v>
      </c>
      <c r="G9" s="92">
        <v>222</v>
      </c>
      <c r="H9" s="101">
        <f>G9*0.21</f>
        <v>46.62</v>
      </c>
      <c r="I9" s="102">
        <f aca="true" t="shared" si="1" ref="I9:I16">G9+H9</f>
        <v>268.62</v>
      </c>
    </row>
    <row r="10" spans="1:9" ht="15" customHeight="1">
      <c r="A10" s="97"/>
      <c r="B10" s="98" t="s">
        <v>6</v>
      </c>
      <c r="C10" s="99" t="s">
        <v>12</v>
      </c>
      <c r="D10" s="100">
        <v>207</v>
      </c>
      <c r="E10" s="101">
        <f t="shared" si="0"/>
        <v>43.47</v>
      </c>
      <c r="F10" s="102">
        <f aca="true" t="shared" si="2" ref="F10:F24">D10+E10</f>
        <v>250.47</v>
      </c>
      <c r="G10" s="92">
        <v>236</v>
      </c>
      <c r="H10" s="101">
        <f aca="true" t="shared" si="3" ref="H10:H16">G10*0.21</f>
        <v>49.559999999999995</v>
      </c>
      <c r="I10" s="102">
        <f t="shared" si="1"/>
        <v>285.56</v>
      </c>
    </row>
    <row r="11" spans="1:9" ht="15" customHeight="1" thickBot="1">
      <c r="A11" s="103"/>
      <c r="B11" s="104" t="s">
        <v>17</v>
      </c>
      <c r="C11" s="105" t="s">
        <v>31</v>
      </c>
      <c r="D11" s="106">
        <v>207</v>
      </c>
      <c r="E11" s="107">
        <f t="shared" si="0"/>
        <v>43.47</v>
      </c>
      <c r="F11" s="108">
        <f t="shared" si="2"/>
        <v>250.47</v>
      </c>
      <c r="G11" s="106">
        <v>236</v>
      </c>
      <c r="H11" s="107">
        <f t="shared" si="3"/>
        <v>49.559999999999995</v>
      </c>
      <c r="I11" s="108">
        <f t="shared" si="1"/>
        <v>285.56</v>
      </c>
    </row>
    <row r="12" spans="1:9" ht="15" customHeight="1">
      <c r="A12" s="109" t="s">
        <v>7</v>
      </c>
      <c r="B12" s="110" t="s">
        <v>5</v>
      </c>
      <c r="C12" s="111" t="s">
        <v>46</v>
      </c>
      <c r="D12" s="112">
        <v>168</v>
      </c>
      <c r="E12" s="113">
        <f t="shared" si="0"/>
        <v>35.28</v>
      </c>
      <c r="F12" s="114">
        <f t="shared" si="2"/>
        <v>203.28</v>
      </c>
      <c r="G12" s="112">
        <v>202</v>
      </c>
      <c r="H12" s="113">
        <f t="shared" si="3"/>
        <v>42.42</v>
      </c>
      <c r="I12" s="114">
        <f t="shared" si="1"/>
        <v>244.42000000000002</v>
      </c>
    </row>
    <row r="13" spans="1:9" ht="15" customHeight="1">
      <c r="A13" s="115"/>
      <c r="B13" s="116" t="s">
        <v>53</v>
      </c>
      <c r="C13" s="117" t="s">
        <v>34</v>
      </c>
      <c r="D13" s="118">
        <v>236</v>
      </c>
      <c r="E13" s="119">
        <f t="shared" si="0"/>
        <v>49.559999999999995</v>
      </c>
      <c r="F13" s="120">
        <f t="shared" si="2"/>
        <v>285.56</v>
      </c>
      <c r="G13" s="112">
        <v>272</v>
      </c>
      <c r="H13" s="119">
        <f t="shared" si="3"/>
        <v>57.12</v>
      </c>
      <c r="I13" s="120">
        <f t="shared" si="1"/>
        <v>329.12</v>
      </c>
    </row>
    <row r="14" spans="1:9" ht="15" customHeight="1">
      <c r="A14" s="115"/>
      <c r="B14" s="116" t="s">
        <v>53</v>
      </c>
      <c r="C14" s="117" t="s">
        <v>45</v>
      </c>
      <c r="D14" s="118">
        <v>242</v>
      </c>
      <c r="E14" s="119">
        <f t="shared" si="0"/>
        <v>50.82</v>
      </c>
      <c r="F14" s="120">
        <f t="shared" si="2"/>
        <v>292.82</v>
      </c>
      <c r="G14" s="112">
        <v>288</v>
      </c>
      <c r="H14" s="119">
        <f t="shared" si="3"/>
        <v>60.48</v>
      </c>
      <c r="I14" s="120">
        <f t="shared" si="1"/>
        <v>348.48</v>
      </c>
    </row>
    <row r="15" spans="1:9" ht="15" customHeight="1">
      <c r="A15" s="115"/>
      <c r="B15" s="121" t="s">
        <v>53</v>
      </c>
      <c r="C15" s="122" t="s">
        <v>38</v>
      </c>
      <c r="D15" s="118">
        <v>242</v>
      </c>
      <c r="E15" s="119">
        <f t="shared" si="0"/>
        <v>50.82</v>
      </c>
      <c r="F15" s="120">
        <f t="shared" si="2"/>
        <v>292.82</v>
      </c>
      <c r="G15" s="112">
        <v>288</v>
      </c>
      <c r="H15" s="119">
        <f t="shared" si="3"/>
        <v>60.48</v>
      </c>
      <c r="I15" s="120">
        <f t="shared" si="1"/>
        <v>348.48</v>
      </c>
    </row>
    <row r="16" spans="1:9" ht="15" customHeight="1" thickBot="1">
      <c r="A16" s="123"/>
      <c r="B16" s="124" t="s">
        <v>6</v>
      </c>
      <c r="C16" s="125" t="s">
        <v>22</v>
      </c>
      <c r="D16" s="126">
        <v>207</v>
      </c>
      <c r="E16" s="127">
        <f t="shared" si="0"/>
        <v>43.47</v>
      </c>
      <c r="F16" s="128">
        <f t="shared" si="2"/>
        <v>250.47</v>
      </c>
      <c r="G16" s="126">
        <v>236</v>
      </c>
      <c r="H16" s="127">
        <f t="shared" si="3"/>
        <v>49.559999999999995</v>
      </c>
      <c r="I16" s="128">
        <f t="shared" si="1"/>
        <v>285.56</v>
      </c>
    </row>
    <row r="17" spans="1:9" ht="15" customHeight="1">
      <c r="A17" s="129" t="s">
        <v>15</v>
      </c>
      <c r="B17" s="130" t="s">
        <v>5</v>
      </c>
      <c r="C17" s="131" t="s">
        <v>16</v>
      </c>
      <c r="D17" s="132">
        <v>170</v>
      </c>
      <c r="E17" s="133">
        <f t="shared" si="0"/>
        <v>35.699999999999996</v>
      </c>
      <c r="F17" s="134">
        <f t="shared" si="2"/>
        <v>205.7</v>
      </c>
      <c r="G17" s="135"/>
      <c r="H17" s="136"/>
      <c r="I17" s="137"/>
    </row>
    <row r="18" spans="1:9" ht="15" customHeight="1">
      <c r="A18" s="129"/>
      <c r="B18" s="130" t="s">
        <v>53</v>
      </c>
      <c r="C18" s="131" t="s">
        <v>47</v>
      </c>
      <c r="D18" s="138">
        <v>311</v>
      </c>
      <c r="E18" s="139">
        <f t="shared" si="0"/>
        <v>65.31</v>
      </c>
      <c r="F18" s="140">
        <f t="shared" si="2"/>
        <v>376.31</v>
      </c>
      <c r="G18" s="141"/>
      <c r="H18" s="142"/>
      <c r="I18" s="143"/>
    </row>
    <row r="19" spans="1:9" ht="15" customHeight="1">
      <c r="A19" s="144"/>
      <c r="B19" s="145" t="s">
        <v>32</v>
      </c>
      <c r="C19" s="146" t="s">
        <v>48</v>
      </c>
      <c r="D19" s="147">
        <v>311</v>
      </c>
      <c r="E19" s="148">
        <f t="shared" si="0"/>
        <v>65.31</v>
      </c>
      <c r="F19" s="149">
        <f t="shared" si="2"/>
        <v>376.31</v>
      </c>
      <c r="G19" s="150"/>
      <c r="H19" s="151"/>
      <c r="I19" s="152"/>
    </row>
    <row r="20" spans="1:9" ht="15" customHeight="1" thickBot="1">
      <c r="A20" s="153"/>
      <c r="B20" s="154" t="s">
        <v>42</v>
      </c>
      <c r="C20" s="154" t="s">
        <v>49</v>
      </c>
      <c r="D20" s="155">
        <v>706</v>
      </c>
      <c r="E20" s="156">
        <f t="shared" si="0"/>
        <v>148.26</v>
      </c>
      <c r="F20" s="157">
        <f t="shared" si="2"/>
        <v>854.26</v>
      </c>
      <c r="G20" s="158"/>
      <c r="H20" s="159"/>
      <c r="I20" s="160"/>
    </row>
    <row r="21" spans="1:9" ht="15" customHeight="1" thickBot="1">
      <c r="A21" s="161" t="s">
        <v>8</v>
      </c>
      <c r="B21" s="162" t="s">
        <v>53</v>
      </c>
      <c r="C21" s="162" t="s">
        <v>23</v>
      </c>
      <c r="D21" s="163">
        <v>311</v>
      </c>
      <c r="E21" s="164">
        <f>D21*0.21</f>
        <v>65.31</v>
      </c>
      <c r="F21" s="165">
        <f t="shared" si="2"/>
        <v>376.31</v>
      </c>
      <c r="G21" s="166"/>
      <c r="H21" s="167"/>
      <c r="I21" s="168"/>
    </row>
    <row r="22" spans="1:9" ht="15" customHeight="1" thickBot="1">
      <c r="A22" s="169" t="s">
        <v>18</v>
      </c>
      <c r="B22" s="170" t="s">
        <v>5</v>
      </c>
      <c r="C22" s="171" t="s">
        <v>39</v>
      </c>
      <c r="D22" s="172">
        <v>354</v>
      </c>
      <c r="E22" s="173">
        <f>D22*0.21</f>
        <v>74.34</v>
      </c>
      <c r="F22" s="174">
        <f t="shared" si="2"/>
        <v>428.34000000000003</v>
      </c>
      <c r="G22" s="175"/>
      <c r="H22" s="176"/>
      <c r="I22" s="177"/>
    </row>
    <row r="23" spans="1:9" ht="15" customHeight="1">
      <c r="A23" s="178" t="s">
        <v>44</v>
      </c>
      <c r="B23" s="179" t="s">
        <v>5</v>
      </c>
      <c r="C23" s="180" t="s">
        <v>50</v>
      </c>
      <c r="D23" s="181">
        <v>347</v>
      </c>
      <c r="E23" s="182">
        <f>D23*0.21</f>
        <v>72.86999999999999</v>
      </c>
      <c r="F23" s="183">
        <f t="shared" si="2"/>
        <v>419.87</v>
      </c>
      <c r="G23" s="184"/>
      <c r="H23" s="185"/>
      <c r="I23" s="186"/>
    </row>
    <row r="24" spans="1:9" ht="15" customHeight="1" thickBot="1">
      <c r="A24" s="187" t="s">
        <v>44</v>
      </c>
      <c r="B24" s="188" t="s">
        <v>5</v>
      </c>
      <c r="C24" s="189" t="s">
        <v>51</v>
      </c>
      <c r="D24" s="190">
        <v>371</v>
      </c>
      <c r="E24" s="191">
        <f>D24*0.21</f>
        <v>77.91</v>
      </c>
      <c r="F24" s="192">
        <f t="shared" si="2"/>
        <v>448.90999999999997</v>
      </c>
      <c r="G24" s="193"/>
      <c r="H24" s="194"/>
      <c r="I24" s="195"/>
    </row>
    <row r="25" spans="1:9" ht="15" customHeight="1" thickBot="1">
      <c r="A25" s="196" t="s">
        <v>24</v>
      </c>
      <c r="B25" s="197" t="s">
        <v>43</v>
      </c>
      <c r="C25" s="198" t="s">
        <v>52</v>
      </c>
      <c r="D25" s="199">
        <v>1266</v>
      </c>
      <c r="E25" s="200">
        <f>D25*0.21</f>
        <v>265.86</v>
      </c>
      <c r="F25" s="201">
        <f>D25+E25</f>
        <v>1531.8600000000001</v>
      </c>
      <c r="G25" s="202"/>
      <c r="H25" s="203"/>
      <c r="I25" s="204"/>
    </row>
    <row r="26" ht="15" customHeight="1">
      <c r="D26" s="205"/>
    </row>
    <row r="27" spans="2:3" ht="15" customHeight="1">
      <c r="B27" s="206"/>
      <c r="C27" s="206"/>
    </row>
    <row r="31" ht="15" customHeight="1">
      <c r="F31" s="207"/>
    </row>
  </sheetData>
  <sheetProtection/>
  <mergeCells count="5">
    <mergeCell ref="D6:F6"/>
    <mergeCell ref="G6:I6"/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13" customWidth="1"/>
    <col min="2" max="2" width="41.140625" style="13" customWidth="1"/>
    <col min="3" max="3" width="21.57421875" style="13" customWidth="1"/>
    <col min="4" max="6" width="14.140625" style="13" customWidth="1"/>
    <col min="7" max="16384" width="9.140625" style="13" customWidth="1"/>
  </cols>
  <sheetData>
    <row r="2" spans="1:6" ht="15.75">
      <c r="A2" s="44" t="s">
        <v>65</v>
      </c>
      <c r="C2" s="21"/>
      <c r="D2" s="46"/>
      <c r="E2" s="76"/>
      <c r="F2" s="76"/>
    </row>
    <row r="3" spans="3:6" ht="12.75">
      <c r="C3" s="1"/>
      <c r="E3" s="14"/>
      <c r="F3" s="14"/>
    </row>
    <row r="4" spans="2:6" ht="12.75">
      <c r="B4" s="20" t="s">
        <v>37</v>
      </c>
      <c r="C4" s="1"/>
      <c r="E4" s="1"/>
      <c r="F4" s="209" t="s">
        <v>40</v>
      </c>
    </row>
    <row r="6" spans="1:6" ht="12.75">
      <c r="A6" s="73" t="s">
        <v>66</v>
      </c>
      <c r="B6" s="47"/>
      <c r="C6" s="47"/>
      <c r="D6" s="47"/>
      <c r="E6" s="47"/>
      <c r="F6" s="47"/>
    </row>
    <row r="7" spans="1:6" ht="13.5" thickBot="1">
      <c r="A7" s="73"/>
      <c r="B7" s="73"/>
      <c r="C7" s="47"/>
      <c r="D7" s="47"/>
      <c r="E7" s="47"/>
      <c r="F7" s="47"/>
    </row>
    <row r="8" spans="1:6" ht="12.75">
      <c r="A8" s="48" t="s">
        <v>0</v>
      </c>
      <c r="B8" s="49" t="s">
        <v>1</v>
      </c>
      <c r="C8" s="40" t="s">
        <v>2</v>
      </c>
      <c r="D8" s="37" t="s">
        <v>62</v>
      </c>
      <c r="E8" s="38"/>
      <c r="F8" s="39"/>
    </row>
    <row r="9" spans="1:6" ht="13.5" thickBot="1">
      <c r="A9" s="50"/>
      <c r="B9" s="51"/>
      <c r="C9" s="41"/>
      <c r="D9" s="22" t="s">
        <v>3</v>
      </c>
      <c r="E9" s="23" t="s">
        <v>19</v>
      </c>
      <c r="F9" s="24" t="s">
        <v>4</v>
      </c>
    </row>
    <row r="10" spans="1:6" ht="12.75">
      <c r="A10" s="33" t="s">
        <v>9</v>
      </c>
      <c r="B10" s="52" t="s">
        <v>6</v>
      </c>
      <c r="C10" s="33" t="s">
        <v>11</v>
      </c>
      <c r="D10" s="28">
        <v>309</v>
      </c>
      <c r="E10" s="5">
        <f aca="true" t="shared" si="0" ref="E10:E15">D10*0.21</f>
        <v>64.89</v>
      </c>
      <c r="F10" s="6">
        <f aca="true" t="shared" si="1" ref="F10:F15">D10+E10</f>
        <v>373.89</v>
      </c>
    </row>
    <row r="11" spans="1:6" ht="12.75">
      <c r="A11" s="34"/>
      <c r="B11" s="53" t="s">
        <v>6</v>
      </c>
      <c r="C11" s="34" t="s">
        <v>12</v>
      </c>
      <c r="D11" s="25">
        <v>319</v>
      </c>
      <c r="E11" s="7">
        <f t="shared" si="0"/>
        <v>66.99</v>
      </c>
      <c r="F11" s="8">
        <f t="shared" si="1"/>
        <v>385.99</v>
      </c>
    </row>
    <row r="12" spans="1:6" ht="13.5" thickBot="1">
      <c r="A12" s="54"/>
      <c r="B12" s="55" t="s">
        <v>20</v>
      </c>
      <c r="C12" s="56" t="s">
        <v>21</v>
      </c>
      <c r="D12" s="26">
        <v>319</v>
      </c>
      <c r="E12" s="9">
        <f t="shared" si="0"/>
        <v>66.99</v>
      </c>
      <c r="F12" s="10">
        <f t="shared" si="1"/>
        <v>385.99</v>
      </c>
    </row>
    <row r="13" spans="1:6" ht="12.75">
      <c r="A13" s="57" t="s">
        <v>7</v>
      </c>
      <c r="B13" s="58" t="s">
        <v>59</v>
      </c>
      <c r="C13" s="34" t="s">
        <v>13</v>
      </c>
      <c r="D13" s="28">
        <v>355</v>
      </c>
      <c r="E13" s="5">
        <f t="shared" si="0"/>
        <v>74.55</v>
      </c>
      <c r="F13" s="6">
        <f t="shared" si="1"/>
        <v>429.55</v>
      </c>
    </row>
    <row r="14" spans="1:6" ht="12.75">
      <c r="A14" s="34"/>
      <c r="B14" s="58" t="s">
        <v>60</v>
      </c>
      <c r="C14" s="34" t="s">
        <v>13</v>
      </c>
      <c r="D14" s="25">
        <v>389</v>
      </c>
      <c r="E14" s="7">
        <f t="shared" si="0"/>
        <v>81.69</v>
      </c>
      <c r="F14" s="8">
        <f t="shared" si="1"/>
        <v>470.69</v>
      </c>
    </row>
    <row r="15" spans="1:6" ht="13.5" thickBot="1">
      <c r="A15" s="54"/>
      <c r="B15" s="59" t="s">
        <v>6</v>
      </c>
      <c r="C15" s="54" t="s">
        <v>14</v>
      </c>
      <c r="D15" s="26">
        <v>319</v>
      </c>
      <c r="E15" s="9">
        <f t="shared" si="0"/>
        <v>66.99</v>
      </c>
      <c r="F15" s="10">
        <f t="shared" si="1"/>
        <v>385.99</v>
      </c>
    </row>
    <row r="16" spans="1:6" ht="12.75">
      <c r="A16" s="45"/>
      <c r="B16" s="60"/>
      <c r="C16" s="60"/>
      <c r="D16" s="61"/>
      <c r="E16" s="61"/>
      <c r="F16" s="61"/>
    </row>
    <row r="17" spans="1:6" ht="12.75">
      <c r="A17" s="73" t="s">
        <v>67</v>
      </c>
      <c r="B17" s="47"/>
      <c r="C17" s="47"/>
      <c r="D17" s="47"/>
      <c r="E17" s="47"/>
      <c r="F17" s="47"/>
    </row>
    <row r="18" spans="1:6" ht="13.5" thickBot="1">
      <c r="A18" s="62"/>
      <c r="B18" s="63"/>
      <c r="C18" s="63"/>
      <c r="D18" s="64"/>
      <c r="E18" s="64"/>
      <c r="F18" s="64"/>
    </row>
    <row r="19" spans="1:6" ht="12.75">
      <c r="A19" s="49" t="s">
        <v>0</v>
      </c>
      <c r="B19" s="48" t="s">
        <v>1</v>
      </c>
      <c r="C19" s="42" t="s">
        <v>2</v>
      </c>
      <c r="D19" s="37" t="s">
        <v>62</v>
      </c>
      <c r="E19" s="38"/>
      <c r="F19" s="39"/>
    </row>
    <row r="20" spans="1:6" ht="13.5" thickBot="1">
      <c r="A20" s="51"/>
      <c r="B20" s="50"/>
      <c r="C20" s="43"/>
      <c r="D20" s="2" t="s">
        <v>3</v>
      </c>
      <c r="E20" s="3" t="s">
        <v>19</v>
      </c>
      <c r="F20" s="4" t="s">
        <v>4</v>
      </c>
    </row>
    <row r="21" spans="1:6" ht="12.75">
      <c r="A21" s="52" t="s">
        <v>9</v>
      </c>
      <c r="B21" s="33" t="s">
        <v>6</v>
      </c>
      <c r="C21" s="65" t="s">
        <v>57</v>
      </c>
      <c r="D21" s="29">
        <v>299</v>
      </c>
      <c r="E21" s="5">
        <f>D21*0.21</f>
        <v>62.79</v>
      </c>
      <c r="F21" s="6">
        <f>D21+E21</f>
        <v>361.79</v>
      </c>
    </row>
    <row r="22" spans="1:6" ht="12.75">
      <c r="A22" s="52" t="s">
        <v>9</v>
      </c>
      <c r="B22" s="34" t="s">
        <v>20</v>
      </c>
      <c r="C22" s="65" t="s">
        <v>58</v>
      </c>
      <c r="D22" s="30">
        <v>324</v>
      </c>
      <c r="E22" s="11">
        <f>D22*0.21</f>
        <v>68.03999999999999</v>
      </c>
      <c r="F22" s="12">
        <f>D22+E22</f>
        <v>392.03999999999996</v>
      </c>
    </row>
    <row r="23" spans="1:6" ht="13.5" thickBot="1">
      <c r="A23" s="59" t="s">
        <v>25</v>
      </c>
      <c r="B23" s="56" t="s">
        <v>6</v>
      </c>
      <c r="C23" s="66" t="s">
        <v>26</v>
      </c>
      <c r="D23" s="31">
        <v>324</v>
      </c>
      <c r="E23" s="9">
        <f>D23*0.21</f>
        <v>68.03999999999999</v>
      </c>
      <c r="F23" s="10">
        <f>D23+E23</f>
        <v>392.03999999999996</v>
      </c>
    </row>
    <row r="25" spans="1:6" ht="12.75">
      <c r="A25" s="73" t="s">
        <v>68</v>
      </c>
      <c r="B25" s="47"/>
      <c r="C25" s="47"/>
      <c r="D25" s="47"/>
      <c r="E25" s="47"/>
      <c r="F25" s="47"/>
    </row>
    <row r="26" spans="1:6" ht="13.5" thickBot="1">
      <c r="A26" s="74"/>
      <c r="B26" s="74"/>
      <c r="C26" s="74"/>
      <c r="D26" s="47"/>
      <c r="E26" s="47"/>
      <c r="F26" s="47"/>
    </row>
    <row r="27" spans="1:6" ht="12.75">
      <c r="A27" s="48" t="s">
        <v>0</v>
      </c>
      <c r="B27" s="49" t="s">
        <v>1</v>
      </c>
      <c r="C27" s="40" t="s">
        <v>2</v>
      </c>
      <c r="D27" s="37" t="s">
        <v>35</v>
      </c>
      <c r="E27" s="38"/>
      <c r="F27" s="39"/>
    </row>
    <row r="28" spans="1:6" ht="13.5" thickBot="1">
      <c r="A28" s="50"/>
      <c r="B28" s="51"/>
      <c r="C28" s="41"/>
      <c r="D28" s="2" t="s">
        <v>3</v>
      </c>
      <c r="E28" s="3" t="s">
        <v>19</v>
      </c>
      <c r="F28" s="4" t="s">
        <v>4</v>
      </c>
    </row>
    <row r="29" spans="1:6" ht="13.5" thickBot="1">
      <c r="A29" s="19" t="s">
        <v>7</v>
      </c>
      <c r="B29" s="67" t="s">
        <v>53</v>
      </c>
      <c r="C29" s="19" t="s">
        <v>33</v>
      </c>
      <c r="D29" s="27">
        <v>339</v>
      </c>
      <c r="E29" s="15">
        <f>D29*0.21</f>
        <v>71.19</v>
      </c>
      <c r="F29" s="16">
        <f>D29+E29</f>
        <v>410.19</v>
      </c>
    </row>
    <row r="31" spans="1:6" ht="12.75">
      <c r="A31" s="75" t="s">
        <v>63</v>
      </c>
      <c r="B31" s="68"/>
      <c r="C31" s="68"/>
      <c r="D31" s="68"/>
      <c r="E31" s="68"/>
      <c r="F31" s="68"/>
    </row>
    <row r="32" spans="1:6" ht="13.5" thickBot="1">
      <c r="A32" s="69" t="s">
        <v>36</v>
      </c>
      <c r="B32" s="70"/>
      <c r="C32" s="70"/>
      <c r="D32" s="71"/>
      <c r="E32" s="71"/>
      <c r="F32" s="71"/>
    </row>
    <row r="33" spans="1:6" ht="12.75">
      <c r="A33" s="48" t="s">
        <v>0</v>
      </c>
      <c r="B33" s="49" t="s">
        <v>1</v>
      </c>
      <c r="C33" s="40" t="s">
        <v>2</v>
      </c>
      <c r="D33" s="37" t="s">
        <v>61</v>
      </c>
      <c r="E33" s="38"/>
      <c r="F33" s="39"/>
    </row>
    <row r="34" spans="1:6" ht="13.5" thickBot="1">
      <c r="A34" s="50"/>
      <c r="B34" s="51"/>
      <c r="C34" s="41"/>
      <c r="D34" s="2" t="s">
        <v>3</v>
      </c>
      <c r="E34" s="3" t="s">
        <v>19</v>
      </c>
      <c r="F34" s="4" t="s">
        <v>4</v>
      </c>
    </row>
    <row r="35" spans="1:6" ht="12.75">
      <c r="A35" s="57" t="s">
        <v>9</v>
      </c>
      <c r="B35" s="72" t="s">
        <v>30</v>
      </c>
      <c r="C35" s="57" t="s">
        <v>29</v>
      </c>
      <c r="D35" s="32">
        <v>38</v>
      </c>
      <c r="E35" s="17">
        <f>D35*0.21</f>
        <v>7.9799999999999995</v>
      </c>
      <c r="F35" s="18">
        <f>D35+E35</f>
        <v>45.98</v>
      </c>
    </row>
    <row r="36" spans="1:6" ht="13.5" thickBot="1">
      <c r="A36" s="56" t="s">
        <v>9</v>
      </c>
      <c r="B36" s="55" t="s">
        <v>27</v>
      </c>
      <c r="C36" s="56" t="s">
        <v>28</v>
      </c>
      <c r="D36" s="31">
        <v>38</v>
      </c>
      <c r="E36" s="9">
        <f>D36*0.21</f>
        <v>7.9799999999999995</v>
      </c>
      <c r="F36" s="10">
        <f>D36+E36</f>
        <v>45.98</v>
      </c>
    </row>
    <row r="38" spans="1:6" ht="12.75">
      <c r="A38" s="75" t="s">
        <v>69</v>
      </c>
      <c r="B38" s="68"/>
      <c r="C38" s="68"/>
      <c r="D38" s="68"/>
      <c r="E38" s="68"/>
      <c r="F38" s="68"/>
    </row>
    <row r="39" spans="1:6" ht="12.75">
      <c r="A39" s="75" t="s">
        <v>64</v>
      </c>
      <c r="B39" s="68"/>
      <c r="C39" s="68"/>
      <c r="D39" s="68"/>
      <c r="E39" s="68"/>
      <c r="F39" s="68"/>
    </row>
    <row r="40" spans="1:6" ht="13.5" thickBot="1">
      <c r="A40" s="69" t="s">
        <v>36</v>
      </c>
      <c r="B40" s="70"/>
      <c r="C40" s="70"/>
      <c r="D40" s="71"/>
      <c r="E40" s="71"/>
      <c r="F40" s="71"/>
    </row>
    <row r="41" spans="1:6" ht="12.75">
      <c r="A41" s="48" t="s">
        <v>0</v>
      </c>
      <c r="B41" s="49" t="s">
        <v>1</v>
      </c>
      <c r="C41" s="40" t="s">
        <v>2</v>
      </c>
      <c r="D41" s="37" t="s">
        <v>61</v>
      </c>
      <c r="E41" s="38"/>
      <c r="F41" s="39"/>
    </row>
    <row r="42" spans="1:6" ht="13.5" thickBot="1">
      <c r="A42" s="50"/>
      <c r="B42" s="51"/>
      <c r="C42" s="41"/>
      <c r="D42" s="2" t="s">
        <v>3</v>
      </c>
      <c r="E42" s="3" t="s">
        <v>19</v>
      </c>
      <c r="F42" s="4" t="s">
        <v>4</v>
      </c>
    </row>
    <row r="43" spans="1:6" ht="13.5" thickBot="1">
      <c r="A43" s="19" t="s">
        <v>25</v>
      </c>
      <c r="B43" s="67" t="s">
        <v>53</v>
      </c>
      <c r="C43" s="19" t="s">
        <v>33</v>
      </c>
      <c r="D43" s="27">
        <v>20</v>
      </c>
      <c r="E43" s="15">
        <f>D43*0.21</f>
        <v>4.2</v>
      </c>
      <c r="F43" s="16">
        <f>D43+E43</f>
        <v>24.2</v>
      </c>
    </row>
  </sheetData>
  <sheetProtection/>
  <mergeCells count="21">
    <mergeCell ref="A8:A9"/>
    <mergeCell ref="B8:B9"/>
    <mergeCell ref="C8:C9"/>
    <mergeCell ref="A19:A20"/>
    <mergeCell ref="A41:A42"/>
    <mergeCell ref="B33:B34"/>
    <mergeCell ref="B27:B28"/>
    <mergeCell ref="A26:C26"/>
    <mergeCell ref="A33:A34"/>
    <mergeCell ref="D41:F41"/>
    <mergeCell ref="A27:A28"/>
    <mergeCell ref="C33:C34"/>
    <mergeCell ref="C27:C28"/>
    <mergeCell ref="C19:C20"/>
    <mergeCell ref="B41:B42"/>
    <mergeCell ref="C41:C42"/>
    <mergeCell ref="D8:F8"/>
    <mergeCell ref="D19:F19"/>
    <mergeCell ref="D27:F27"/>
    <mergeCell ref="D33:F33"/>
    <mergeCell ref="B19:B20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LVM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Zvejnieks</dc:creator>
  <cp:keywords/>
  <dc:description/>
  <cp:lastModifiedBy>Ieva Grudule</cp:lastModifiedBy>
  <cp:lastPrinted>2023-09-22T13:25:35Z</cp:lastPrinted>
  <dcterms:created xsi:type="dcterms:W3CDTF">2009-08-13T07:01:37Z</dcterms:created>
  <dcterms:modified xsi:type="dcterms:W3CDTF">2024-05-27T11:04:01Z</dcterms:modified>
  <cp:category/>
  <cp:version/>
  <cp:contentType/>
  <cp:contentStatus/>
</cp:coreProperties>
</file>